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彥鈞(國合組)\04.學海築夢\2018\核銷表件\"/>
    </mc:Choice>
  </mc:AlternateContent>
  <bookViews>
    <workbookView xWindow="630" yWindow="600" windowWidth="10455" windowHeight="11025" activeTab="1"/>
  </bookViews>
  <sheets>
    <sheet name="一覽表" sheetId="4" r:id="rId1"/>
    <sheet name="交換天數(黃)" sheetId="9" r:id="rId2"/>
  </sheets>
  <calcPr calcId="162913"/>
</workbook>
</file>

<file path=xl/calcChain.xml><?xml version="1.0" encoding="utf-8"?>
<calcChain xmlns="http://schemas.openxmlformats.org/spreadsheetml/2006/main">
  <c r="D9" i="4" l="1"/>
  <c r="E9" i="4"/>
  <c r="F9" i="4"/>
  <c r="G9" i="4"/>
  <c r="C9" i="4"/>
  <c r="E8" i="4"/>
  <c r="E7" i="4"/>
  <c r="G7" i="4" l="1"/>
  <c r="G8" i="4"/>
</calcChain>
</file>

<file path=xl/sharedStrings.xml><?xml version="1.0" encoding="utf-8"?>
<sst xmlns="http://schemas.openxmlformats.org/spreadsheetml/2006/main" count="35" uniqueCount="35">
  <si>
    <t>姓名</t>
  </si>
  <si>
    <t>研修國家</t>
  </si>
  <si>
    <t>機票</t>
  </si>
  <si>
    <t>生活費</t>
  </si>
  <si>
    <t>前往海外交換天數表</t>
  </si>
  <si>
    <t>年度</t>
  </si>
  <si>
    <t>月份</t>
  </si>
  <si>
    <t>天數</t>
  </si>
  <si>
    <t>備註</t>
  </si>
  <si>
    <t>統計出國天數</t>
  </si>
  <si>
    <t>最高補助金額</t>
  </si>
  <si>
    <t>預借</t>
  </si>
  <si>
    <t>實際支付</t>
  </si>
  <si>
    <t>備註 (以下資訊請依實際數據進行調整)</t>
  </si>
  <si>
    <t>總  額：</t>
  </si>
  <si>
    <t>美國</t>
    <phoneticPr fontId="5" type="noConversion"/>
  </si>
  <si>
    <t>前往實習國家:美國</t>
    <phoneticPr fontId="5" type="noConversion"/>
  </si>
  <si>
    <t>2019.1.15開始實習</t>
    <phoneticPr fontId="5" type="noConversion"/>
  </si>
  <si>
    <t>2019.2.13結束實習</t>
    <phoneticPr fontId="5" type="noConversion"/>
  </si>
  <si>
    <t>美國</t>
    <phoneticPr fontId="5" type="noConversion"/>
  </si>
  <si>
    <t>107年度教育部「□學海築夢□新南向築夢」計畫-獎助大學校院選送優秀學生出國實習
 選送生經費印領清冊</t>
    <phoneticPr fontId="5" type="noConversion"/>
  </si>
  <si>
    <t>出納組</t>
    <phoneticPr fontId="5" type="noConversion"/>
  </si>
  <si>
    <t>單位主管</t>
    <phoneticPr fontId="5" type="noConversion"/>
  </si>
  <si>
    <t>主計室</t>
    <phoneticPr fontId="5" type="noConversion"/>
  </si>
  <si>
    <t>校長</t>
    <phoneticPr fontId="5" type="noConversion"/>
  </si>
  <si>
    <t>經辦人員</t>
    <phoneticPr fontId="5" type="noConversion"/>
  </si>
  <si>
    <t>學生簽名</t>
    <phoneticPr fontId="5" type="noConversion"/>
  </si>
  <si>
    <t>學校配合款
科目編號</t>
    <phoneticPr fontId="5" type="noConversion"/>
  </si>
  <si>
    <t>教育部補助款
科目編號</t>
    <phoneticPr fontId="5" type="noConversion"/>
  </si>
  <si>
    <t>科目金額</t>
    <phoneticPr fontId="5" type="noConversion"/>
  </si>
  <si>
    <t>科目金額</t>
    <phoneticPr fontId="5" type="noConversion"/>
  </si>
  <si>
    <r>
      <t>1. 依公費項目之生活費，美國年之生活費為USD$17,000元。實習期間為</t>
    </r>
    <r>
      <rPr>
        <u/>
        <sz val="14"/>
        <color rgb="FFFF0000"/>
        <rFont val="新細明體"/>
        <family val="1"/>
        <charset val="136"/>
      </rPr>
      <t xml:space="preserve"> 30 </t>
    </r>
    <r>
      <rPr>
        <sz val="14"/>
        <color rgb="FFFF0000"/>
        <rFont val="新細明體"/>
        <family val="1"/>
        <charset val="136"/>
      </rPr>
      <t xml:space="preserve">天(2019.01.15-2019.02.13)，生活費最高補助金額: </t>
    </r>
    <r>
      <rPr>
        <u/>
        <sz val="14"/>
        <color rgb="FFFF0000"/>
        <rFont val="新細明體"/>
        <family val="1"/>
        <charset val="136"/>
      </rPr>
      <t>USD$19,000/365天*30天*30.845=NT$48,169元。
機票</t>
    </r>
    <r>
      <rPr>
        <sz val="14"/>
        <color rgb="FFFF0000"/>
        <rFont val="新細明體"/>
        <family val="1"/>
        <charset val="136"/>
      </rPr>
      <t>總計: $25,681。實際核銷生活費NTD$12,250</t>
    </r>
    <phoneticPr fontId="5" type="noConversion"/>
  </si>
  <si>
    <r>
      <t>1. 依公費項目之生活費，美國年之生活費為USD$17,000元。實習期間為</t>
    </r>
    <r>
      <rPr>
        <u/>
        <sz val="14"/>
        <color rgb="FFFF0000"/>
        <rFont val="新細明體"/>
        <family val="1"/>
        <charset val="136"/>
      </rPr>
      <t xml:space="preserve"> 30 </t>
    </r>
    <r>
      <rPr>
        <sz val="14"/>
        <color rgb="FFFF0000"/>
        <rFont val="新細明體"/>
        <family val="1"/>
        <charset val="136"/>
      </rPr>
      <t xml:space="preserve">天(2019.01.15-2019.02.13)，生活費最高補助金額: </t>
    </r>
    <r>
      <rPr>
        <u/>
        <sz val="14"/>
        <color rgb="FFFF0000"/>
        <rFont val="新細明體"/>
        <family val="1"/>
        <charset val="136"/>
      </rPr>
      <t>USD$19,000/365天*30天*30.845=NT$48,169元。
機票</t>
    </r>
    <r>
      <rPr>
        <sz val="14"/>
        <color rgb="FFFF0000"/>
        <rFont val="新細明體"/>
        <family val="1"/>
        <charset val="136"/>
      </rPr>
      <t>總計: $25,681。實際核銷生活費NTD$12,250</t>
    </r>
    <phoneticPr fontId="5" type="noConversion"/>
  </si>
  <si>
    <t xml:space="preserve">學生姓名:  </t>
    <phoneticPr fontId="5" type="noConversion"/>
  </si>
  <si>
    <t xml:space="preserve">生活費計算方式： 
年支生活費/365天*實際實習/交換天數*搭飛機出國前一天美金匯率 USD$19,000/365天*30天*30.845=NT$48,169元
實際支領金額：$ XXX（實際可核銷之金額）
需檢附匯率表及留學生公費支領金額表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</si>
</sst>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 -&quot;00&quot; &quot;;&quot; &quot;@&quot; &quot;"/>
    <numFmt numFmtId="177" formatCode="&quot; &quot;#,##0&quot; &quot;;&quot;-&quot;#,##0&quot; &quot;;&quot; -&quot;00&quot; &quot;;&quot; &quot;@&quot; &quot;"/>
    <numFmt numFmtId="178" formatCode="#,##0&quot; &quot;"/>
  </numFmts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4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6"/>
      <color rgb="FF00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sz val="14"/>
      <color rgb="FFFF0000"/>
      <name val="新細明體"/>
      <family val="1"/>
      <charset val="136"/>
    </font>
    <font>
      <u/>
      <sz val="14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0" borderId="1" xfId="1" applyNumberFormat="1" applyFill="1" applyBorder="1" applyAlignment="1">
      <alignment horizontal="right" vertical="center"/>
    </xf>
    <xf numFmtId="177" fontId="1" fillId="0" borderId="1" xfId="1" applyNumberForma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7" fontId="1" fillId="0" borderId="1" xfId="1" applyNumberFormat="1" applyFill="1" applyBorder="1" applyAlignment="1">
      <alignment horizontal="right" vertical="center"/>
    </xf>
    <xf numFmtId="177" fontId="1" fillId="0" borderId="1" xfId="1" applyNumberFormat="1" applyFill="1" applyBorder="1" applyAlignment="1">
      <alignment horizontal="right" vertical="center"/>
    </xf>
    <xf numFmtId="177" fontId="1" fillId="0" borderId="1" xfId="1" applyNumberFormat="1" applyFill="1" applyBorder="1" applyAlignment="1">
      <alignment horizontal="right" vertical="center"/>
    </xf>
    <xf numFmtId="177" fontId="1" fillId="0" borderId="1" xfId="1" applyNumberForma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2">
    <cellStyle name="一般" xfId="0" builtinId="0" customBuiltin="1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opLeftCell="A2" zoomScale="90" zoomScaleNormal="90" workbookViewId="0">
      <selection activeCell="A7" sqref="A7:A8"/>
    </sheetView>
  </sheetViews>
  <sheetFormatPr defaultRowHeight="16.5" x14ac:dyDescent="0.25"/>
  <cols>
    <col min="1" max="1" width="14.875" customWidth="1"/>
    <col min="2" max="2" width="16.875" customWidth="1"/>
    <col min="3" max="3" width="13.875" style="4" customWidth="1"/>
    <col min="4" max="4" width="16.25" style="4" customWidth="1"/>
    <col min="5" max="5" width="18.25" style="4" customWidth="1"/>
    <col min="6" max="6" width="13.375" style="4" customWidth="1"/>
    <col min="7" max="7" width="10.5" style="4" customWidth="1"/>
    <col min="8" max="8" width="50.25" customWidth="1"/>
    <col min="9" max="9" width="15.125" customWidth="1"/>
    <col min="10" max="10" width="9" customWidth="1"/>
  </cols>
  <sheetData>
    <row r="1" spans="1:16" ht="16.5" customHeight="1" x14ac:dyDescent="0.25"/>
    <row r="2" spans="1:16" ht="60" customHeight="1" x14ac:dyDescent="0.25">
      <c r="A2" s="22" t="s">
        <v>20</v>
      </c>
      <c r="B2" s="22"/>
      <c r="C2" s="22"/>
      <c r="D2" s="22"/>
      <c r="E2" s="22"/>
      <c r="F2" s="22"/>
      <c r="G2" s="22"/>
      <c r="H2" s="22"/>
      <c r="I2" s="23"/>
    </row>
    <row r="3" spans="1:16" ht="13.5" customHeight="1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16" ht="45.75" customHeight="1" x14ac:dyDescent="0.25">
      <c r="A4" s="26" t="s">
        <v>28</v>
      </c>
      <c r="B4" s="24"/>
      <c r="C4" s="25"/>
      <c r="D4" s="27" t="s">
        <v>29</v>
      </c>
      <c r="E4" s="24"/>
      <c r="F4" s="25"/>
      <c r="G4" s="29" t="s">
        <v>12</v>
      </c>
      <c r="H4" s="29" t="s">
        <v>13</v>
      </c>
      <c r="I4" s="29" t="s">
        <v>26</v>
      </c>
    </row>
    <row r="5" spans="1:16" ht="45.75" customHeight="1" x14ac:dyDescent="0.25">
      <c r="A5" s="26" t="s">
        <v>27</v>
      </c>
      <c r="B5" s="24"/>
      <c r="C5" s="25"/>
      <c r="D5" s="27" t="s">
        <v>30</v>
      </c>
      <c r="E5" s="24"/>
      <c r="F5" s="25"/>
      <c r="G5" s="30"/>
      <c r="H5" s="30"/>
      <c r="I5" s="30"/>
    </row>
    <row r="6" spans="1:16" s="2" customFormat="1" ht="67.900000000000006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10</v>
      </c>
      <c r="F6" s="1" t="s">
        <v>11</v>
      </c>
      <c r="G6" s="31"/>
      <c r="H6" s="31"/>
      <c r="I6" s="31"/>
    </row>
    <row r="7" spans="1:16" s="2" customFormat="1" ht="131.25" customHeight="1" x14ac:dyDescent="0.25">
      <c r="A7" s="1"/>
      <c r="B7" s="1" t="s">
        <v>19</v>
      </c>
      <c r="C7" s="11">
        <v>25681</v>
      </c>
      <c r="D7" s="11">
        <v>48169</v>
      </c>
      <c r="E7" s="5">
        <f>SUM(C7:D7)</f>
        <v>73850</v>
      </c>
      <c r="F7" s="5">
        <v>61542</v>
      </c>
      <c r="G7" s="6">
        <f>SUM(E7-F7)</f>
        <v>12308</v>
      </c>
      <c r="H7" s="28" t="s">
        <v>31</v>
      </c>
      <c r="I7" s="1"/>
    </row>
    <row r="8" spans="1:16" s="2" customFormat="1" ht="119.25" customHeight="1" x14ac:dyDescent="0.25">
      <c r="A8" s="1"/>
      <c r="B8" s="1" t="s">
        <v>15</v>
      </c>
      <c r="C8" s="11">
        <v>25681</v>
      </c>
      <c r="D8" s="12">
        <v>48169</v>
      </c>
      <c r="E8" s="14">
        <f>SUM(C8:D8)</f>
        <v>73850</v>
      </c>
      <c r="F8" s="12">
        <v>61542</v>
      </c>
      <c r="G8" s="13">
        <f>SUM(E8-F8)</f>
        <v>12308</v>
      </c>
      <c r="H8" s="28" t="s">
        <v>32</v>
      </c>
      <c r="I8" s="1"/>
    </row>
    <row r="9" spans="1:16" ht="44.25" customHeight="1" x14ac:dyDescent="0.25">
      <c r="A9" s="8" t="s">
        <v>14</v>
      </c>
      <c r="B9" s="15"/>
      <c r="C9" s="15">
        <f>SUM(C7:C8)</f>
        <v>51362</v>
      </c>
      <c r="D9" s="15">
        <f t="shared" ref="D9:G9" si="0">SUM(D7:D8)</f>
        <v>96338</v>
      </c>
      <c r="E9" s="15">
        <f t="shared" si="0"/>
        <v>147700</v>
      </c>
      <c r="F9" s="15">
        <f t="shared" si="0"/>
        <v>123084</v>
      </c>
      <c r="G9" s="15">
        <f t="shared" si="0"/>
        <v>24616</v>
      </c>
      <c r="H9" s="9"/>
      <c r="I9" s="1"/>
    </row>
    <row r="10" spans="1:16" ht="27" customHeight="1" x14ac:dyDescent="0.25">
      <c r="A10" s="16" t="s">
        <v>25</v>
      </c>
      <c r="B10" s="16"/>
      <c r="C10" s="16" t="s">
        <v>22</v>
      </c>
      <c r="D10" s="16"/>
      <c r="E10" s="16" t="s">
        <v>21</v>
      </c>
      <c r="F10" s="16" t="s">
        <v>23</v>
      </c>
      <c r="G10" s="16"/>
      <c r="H10" s="16" t="s">
        <v>24</v>
      </c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0"/>
      <c r="B11" s="10"/>
    </row>
  </sheetData>
  <mergeCells count="8">
    <mergeCell ref="A2:I3"/>
    <mergeCell ref="B4:C4"/>
    <mergeCell ref="B5:C5"/>
    <mergeCell ref="E4:F4"/>
    <mergeCell ref="E5:F5"/>
    <mergeCell ref="G4:G6"/>
    <mergeCell ref="H4:H6"/>
    <mergeCell ref="I4:I6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8" sqref="A8:D8"/>
    </sheetView>
  </sheetViews>
  <sheetFormatPr defaultRowHeight="16.5" x14ac:dyDescent="0.25"/>
  <cols>
    <col min="1" max="1" width="11.75" customWidth="1"/>
    <col min="2" max="2" width="10.5" customWidth="1"/>
    <col min="3" max="3" width="12.375" customWidth="1"/>
    <col min="4" max="4" width="27" customWidth="1"/>
    <col min="5" max="5" width="9" customWidth="1"/>
  </cols>
  <sheetData>
    <row r="1" spans="1:4" ht="40.9" customHeight="1" x14ac:dyDescent="0.25">
      <c r="A1" s="19" t="s">
        <v>4</v>
      </c>
      <c r="B1" s="19"/>
      <c r="C1" s="19"/>
      <c r="D1" s="19"/>
    </row>
    <row r="2" spans="1:4" s="7" customFormat="1" ht="25.15" customHeight="1" x14ac:dyDescent="0.25">
      <c r="A2" s="20" t="s">
        <v>33</v>
      </c>
      <c r="B2" s="20"/>
      <c r="C2" s="20"/>
      <c r="D2" s="20"/>
    </row>
    <row r="3" spans="1:4" s="7" customFormat="1" ht="25.15" customHeight="1" x14ac:dyDescent="0.25">
      <c r="A3" s="20" t="s">
        <v>16</v>
      </c>
      <c r="B3" s="20"/>
      <c r="C3" s="20"/>
      <c r="D3" s="20"/>
    </row>
    <row r="4" spans="1:4" s="4" customFormat="1" ht="30" customHeight="1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spans="1:4" s="4" customFormat="1" ht="30" customHeight="1" x14ac:dyDescent="0.25">
      <c r="A5" s="3">
        <v>2019</v>
      </c>
      <c r="B5" s="3">
        <v>1</v>
      </c>
      <c r="C5" s="3">
        <v>17</v>
      </c>
      <c r="D5" s="3" t="s">
        <v>17</v>
      </c>
    </row>
    <row r="6" spans="1:4" s="4" customFormat="1" ht="30" customHeight="1" x14ac:dyDescent="0.25">
      <c r="A6" s="3"/>
      <c r="B6" s="3">
        <v>2</v>
      </c>
      <c r="C6" s="3">
        <v>13</v>
      </c>
      <c r="D6" s="3" t="s">
        <v>18</v>
      </c>
    </row>
    <row r="7" spans="1:4" s="4" customFormat="1" ht="30" customHeight="1" x14ac:dyDescent="0.25">
      <c r="A7" s="21" t="s">
        <v>9</v>
      </c>
      <c r="B7" s="21"/>
      <c r="C7" s="17">
        <v>30</v>
      </c>
      <c r="D7" s="17"/>
    </row>
    <row r="8" spans="1:4" s="4" customFormat="1" ht="114" customHeight="1" x14ac:dyDescent="0.25">
      <c r="A8" s="18" t="s">
        <v>34</v>
      </c>
      <c r="B8" s="18"/>
      <c r="C8" s="18"/>
      <c r="D8" s="18"/>
    </row>
    <row r="9" spans="1:4" s="4" customFormat="1" ht="30" customHeight="1" x14ac:dyDescent="0.25"/>
    <row r="10" spans="1:4" s="4" customFormat="1" ht="30" customHeight="1" x14ac:dyDescent="0.25"/>
    <row r="11" spans="1:4" s="4" customFormat="1" ht="30" customHeight="1" x14ac:dyDescent="0.25"/>
    <row r="12" spans="1:4" s="4" customFormat="1" ht="30" customHeight="1" x14ac:dyDescent="0.25"/>
    <row r="13" spans="1:4" s="4" customFormat="1" ht="83.45" customHeight="1" x14ac:dyDescent="0.25"/>
    <row r="14" spans="1:4" s="4" customFormat="1" ht="30" customHeight="1" x14ac:dyDescent="0.25"/>
    <row r="15" spans="1:4" s="4" customFormat="1" ht="30" customHeight="1" x14ac:dyDescent="0.25"/>
    <row r="16" spans="1:4" s="4" customFormat="1" ht="30" customHeight="1" x14ac:dyDescent="0.25"/>
    <row r="17" spans="1:4" s="4" customFormat="1" ht="30" customHeight="1" x14ac:dyDescent="0.25"/>
    <row r="18" spans="1:4" s="4" customFormat="1" ht="30" customHeight="1" x14ac:dyDescent="0.25"/>
    <row r="19" spans="1:4" s="4" customFormat="1" ht="30" customHeight="1" x14ac:dyDescent="0.25"/>
    <row r="20" spans="1:4" s="4" customFormat="1" ht="30" customHeight="1" x14ac:dyDescent="0.25"/>
    <row r="21" spans="1:4" s="4" customFormat="1" ht="30" customHeight="1" x14ac:dyDescent="0.25"/>
    <row r="22" spans="1:4" s="4" customFormat="1" ht="30" customHeight="1" x14ac:dyDescent="0.25"/>
    <row r="23" spans="1:4" s="4" customFormat="1" ht="30" customHeight="1" x14ac:dyDescent="0.25">
      <c r="A23"/>
      <c r="B23"/>
      <c r="C23"/>
      <c r="D23"/>
    </row>
    <row r="24" spans="1:4" s="4" customFormat="1" ht="30" customHeight="1" x14ac:dyDescent="0.25">
      <c r="A24"/>
      <c r="B24"/>
      <c r="C24"/>
      <c r="D24"/>
    </row>
    <row r="25" spans="1:4" s="4" customFormat="1" ht="30" customHeight="1" x14ac:dyDescent="0.25">
      <c r="A25"/>
      <c r="B25"/>
      <c r="C25"/>
      <c r="D25"/>
    </row>
    <row r="26" spans="1:4" s="4" customFormat="1" ht="30" customHeight="1" x14ac:dyDescent="0.25">
      <c r="A26"/>
      <c r="B26"/>
      <c r="C26"/>
      <c r="D26"/>
    </row>
    <row r="27" spans="1:4" s="4" customFormat="1" ht="30" customHeight="1" x14ac:dyDescent="0.25">
      <c r="A27"/>
      <c r="B27"/>
      <c r="C27"/>
      <c r="D27"/>
    </row>
  </sheetData>
  <mergeCells count="6">
    <mergeCell ref="A8:D8"/>
    <mergeCell ref="A1:D1"/>
    <mergeCell ref="A2:D2"/>
    <mergeCell ref="A3:D3"/>
    <mergeCell ref="A7:B7"/>
    <mergeCell ref="C7:D7"/>
  </mergeCells>
  <phoneticPr fontId="5" type="noConversion"/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一覽表</vt:lpstr>
      <vt:lpstr>交換天數(黃)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2019-05-08T07:21:52Z</cp:lastPrinted>
  <dcterms:created xsi:type="dcterms:W3CDTF">2007-10-23T08:12:28Z</dcterms:created>
  <dcterms:modified xsi:type="dcterms:W3CDTF">2019-05-08T07:22:37Z</dcterms:modified>
</cp:coreProperties>
</file>